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2" windowHeight="7956" activeTab="3"/>
  </bookViews>
  <sheets>
    <sheet name="Apr to June" sheetId="1" r:id="rId1"/>
    <sheet name="July to Sept" sheetId="2" r:id="rId2"/>
    <sheet name="Oct to Dec 2021" sheetId="3" r:id="rId3"/>
    <sheet name="Jan to March 2022" sheetId="4" r:id="rId4"/>
  </sheets>
  <calcPr calcId="124519"/>
</workbook>
</file>

<file path=xl/calcChain.xml><?xml version="1.0" encoding="utf-8"?>
<calcChain xmlns="http://schemas.openxmlformats.org/spreadsheetml/2006/main">
  <c r="D10" i="4"/>
  <c r="D8" i="3"/>
  <c r="D13" i="2"/>
  <c r="D6" i="1"/>
  <c r="B14"/>
  <c r="B13"/>
  <c r="B12"/>
  <c r="B11"/>
  <c r="B10"/>
</calcChain>
</file>

<file path=xl/sharedStrings.xml><?xml version="1.0" encoding="utf-8"?>
<sst xmlns="http://schemas.openxmlformats.org/spreadsheetml/2006/main" count="128" uniqueCount="76">
  <si>
    <t>Voluntary Contribution From April 2021 to June 2021</t>
  </si>
  <si>
    <t>Date</t>
  </si>
  <si>
    <t xml:space="preserve">Name </t>
  </si>
  <si>
    <t>Address</t>
  </si>
  <si>
    <t>Amount (INR)</t>
  </si>
  <si>
    <t xml:space="preserve">Project </t>
  </si>
  <si>
    <t>Specific Activity</t>
  </si>
  <si>
    <t xml:space="preserve">Underprivileged Girls Education </t>
  </si>
  <si>
    <t>School Education of Girls from Marginalized Background</t>
  </si>
  <si>
    <t>Bloom Give LLC</t>
  </si>
  <si>
    <t>Donation</t>
  </si>
  <si>
    <t>Prerna Girls Education</t>
  </si>
  <si>
    <t> 30 Winding Hollow Ln Coppell, TX 75019</t>
  </si>
  <si>
    <t>Voluntary Contribution From July 2021 to Sept 2021</t>
  </si>
  <si>
    <t>GoFundme.org</t>
  </si>
  <si>
    <t>Rockeseller Philanthropy Advisors</t>
  </si>
  <si>
    <t>Rockefeller Philanthropy Advisors, 6 West 48th street, 10th Floor, New York,NY 10036</t>
  </si>
  <si>
    <t>Give2Asia Headquarters
2201 Broadway St., 4th Floor
Oakland, CA 94612
Phone: +1.415.967.6300</t>
  </si>
  <si>
    <t xml:space="preserve">Give 2 Asia </t>
  </si>
  <si>
    <t>GyanSetu</t>
  </si>
  <si>
    <t>855 Jefferson Avenue P.O. Box 1329 Redwood City, California 94063</t>
  </si>
  <si>
    <t>Underprivileged Girls Education</t>
  </si>
  <si>
    <t>30/7/2021</t>
  </si>
  <si>
    <t xml:space="preserve">The UK Online Giving Foundation </t>
  </si>
  <si>
    <t>Unit 9 Cirencester Office Park, Tetbury Road, Cirencester, Gloucestershire, GL7 6JJ U.K.</t>
  </si>
  <si>
    <t>30/8/2021</t>
  </si>
  <si>
    <t>University of Melbourne</t>
  </si>
  <si>
    <t>Digital Education learning</t>
  </si>
  <si>
    <t xml:space="preserve">Family Health International </t>
  </si>
  <si>
    <t>Family Health International, Washington DC Office, 1825 Connecticut Avenue NW Washington, DC 20009 USA</t>
  </si>
  <si>
    <t xml:space="preserve">English Access Programme </t>
  </si>
  <si>
    <t xml:space="preserve">Conduct Eng. Classes and Trained to girls students </t>
  </si>
  <si>
    <t>16/8/2021</t>
  </si>
  <si>
    <t>Scottish Youth Theatre</t>
  </si>
  <si>
    <t>105, Brunswick Street, Glasgow G1 1TF,UK</t>
  </si>
  <si>
    <t>Phone call to the world</t>
  </si>
  <si>
    <t>Climate change &amp; Environment Education Prog</t>
  </si>
  <si>
    <t>Parkville VIC 3010, Australia</t>
  </si>
  <si>
    <t>27/8/2021</t>
  </si>
  <si>
    <t>Mona Foundation</t>
  </si>
  <si>
    <t>MONA FOUNDATION, 218 MAIN STREET,#404 KIRKLAND,W/A,98033, USA</t>
  </si>
  <si>
    <t xml:space="preserve">SHEF Outreach Programs </t>
  </si>
  <si>
    <t>DSH, Aarohini Initiative and GyanSetu</t>
  </si>
  <si>
    <t>Total</t>
  </si>
  <si>
    <t>Voluntary Contribution From Oct 2021 to Dec 2021</t>
  </si>
  <si>
    <t>14/10/2021</t>
  </si>
  <si>
    <t>Raul Martinez Criado</t>
  </si>
  <si>
    <t>Guerickestr. 29, 80805 München, GERMANY</t>
  </si>
  <si>
    <t xml:space="preserve">Study Hall College 9 Students sponsorship </t>
  </si>
  <si>
    <t>27/10/2021</t>
  </si>
  <si>
    <t>Sponsorship</t>
  </si>
  <si>
    <t xml:space="preserve"> Prerna School Girls Sporsorship</t>
  </si>
  <si>
    <t>25/11/2021</t>
  </si>
  <si>
    <t xml:space="preserve">Entrepreneurs for Knowledge gGmbH </t>
  </si>
  <si>
    <t xml:space="preserve">Entrepreneurs for Knowledge gGmbH (EFK),Hohenzollernring 72, 50672 Cologne, Germany,Represented by Jochen Berger Cologne District Court , Register Number : HRB 98546 </t>
  </si>
  <si>
    <t>Building Construction Exp.</t>
  </si>
  <si>
    <t xml:space="preserve">Study Hall pipersand Branch Building Construction </t>
  </si>
  <si>
    <t>23/12/2021</t>
  </si>
  <si>
    <t>Voluntary Contribution From Jan 2022 to March 2022</t>
  </si>
  <si>
    <t>Neera Badhwar</t>
  </si>
  <si>
    <t>25/1/2022</t>
  </si>
  <si>
    <t>24/02/2022</t>
  </si>
  <si>
    <t>25/03/2022</t>
  </si>
  <si>
    <t>The Tides Foundation Disbursement</t>
  </si>
  <si>
    <t>PRESIDIO BLDG .1014, PO BOX 29903 , San Francisco CA US</t>
  </si>
  <si>
    <t>GOOGLE ASIA PACIFIC PTE LTD</t>
  </si>
  <si>
    <t>8,MARINA BAY FINANCIAL CENTRE, Marina Boulevard, Singapore , 018981,SG</t>
  </si>
  <si>
    <t>10409 Pearl St. Fairfax VA 22032 USA</t>
  </si>
  <si>
    <t>Digital Study Hall</t>
  </si>
  <si>
    <t>Educational Video Production</t>
  </si>
  <si>
    <t>Prerna Girl School and Prerna outpost</t>
  </si>
  <si>
    <t>Q1</t>
  </si>
  <si>
    <t>Q2</t>
  </si>
  <si>
    <t>Q3</t>
  </si>
  <si>
    <t>G. Total</t>
  </si>
  <si>
    <t>Q4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</si>
</sst>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_(* #,##0.00_);_(* \(#,##0.00\);_(* \-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202124"/>
      <name val="Arial"/>
      <family val="2"/>
    </font>
    <font>
      <sz val="12"/>
      <color rgb="FF222222"/>
      <name val="Arial"/>
      <family val="2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165" fontId="0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164" fontId="4" fillId="0" borderId="2" xfId="0" applyNumberFormat="1" applyFont="1" applyBorder="1"/>
    <xf numFmtId="0" fontId="0" fillId="0" borderId="2" xfId="0" applyBorder="1" applyAlignment="1">
      <alignment wrapText="1"/>
    </xf>
    <xf numFmtId="14" fontId="0" fillId="0" borderId="2" xfId="0" applyNumberFormat="1" applyBorder="1" applyAlignment="1">
      <alignment vertical="center"/>
    </xf>
    <xf numFmtId="0" fontId="0" fillId="0" borderId="2" xfId="0" applyBorder="1"/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wrapText="1"/>
    </xf>
    <xf numFmtId="0" fontId="4" fillId="0" borderId="2" xfId="0" applyFont="1" applyBorder="1"/>
    <xf numFmtId="0" fontId="0" fillId="0" borderId="0" xfId="0" applyFont="1" applyAlignment="1"/>
    <xf numFmtId="164" fontId="0" fillId="0" borderId="2" xfId="1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wrapText="1"/>
    </xf>
    <xf numFmtId="0" fontId="6" fillId="0" borderId="0" xfId="0" applyFont="1"/>
    <xf numFmtId="0" fontId="7" fillId="0" borderId="0" xfId="0" applyFont="1" applyAlignment="1">
      <alignment wrapText="1"/>
    </xf>
    <xf numFmtId="164" fontId="4" fillId="0" borderId="2" xfId="1" applyFont="1" applyBorder="1"/>
    <xf numFmtId="0" fontId="0" fillId="2" borderId="2" xfId="0" applyFill="1" applyBorder="1" applyAlignment="1">
      <alignment horizontal="center" vertical="center"/>
    </xf>
    <xf numFmtId="164" fontId="0" fillId="2" borderId="2" xfId="1" applyNumberFormat="1" applyFont="1" applyFill="1" applyBorder="1" applyAlignment="1">
      <alignment horizontal="center" vertical="center"/>
    </xf>
    <xf numFmtId="164" fontId="0" fillId="2" borderId="2" xfId="1" applyFont="1" applyFill="1" applyBorder="1" applyAlignment="1">
      <alignment horizontal="center" vertical="center" wrapText="1"/>
    </xf>
    <xf numFmtId="164" fontId="0" fillId="2" borderId="2" xfId="1" applyNumberFormat="1" applyFont="1" applyFill="1" applyBorder="1" applyAlignment="1">
      <alignment horizontal="center" vertical="center" wrapText="1"/>
    </xf>
    <xf numFmtId="164" fontId="0" fillId="2" borderId="2" xfId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Font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workbookViewId="0">
      <selection sqref="A1:F6"/>
    </sheetView>
  </sheetViews>
  <sheetFormatPr defaultRowHeight="14.4"/>
  <cols>
    <col min="1" max="1" width="10.44140625" bestFit="1" customWidth="1"/>
    <col min="2" max="2" width="16.6640625" customWidth="1"/>
    <col min="3" max="3" width="27.109375" customWidth="1"/>
    <col min="4" max="4" width="12.5546875" bestFit="1" customWidth="1"/>
    <col min="5" max="5" width="17.5546875" customWidth="1"/>
    <col min="6" max="6" width="20.6640625" bestFit="1" customWidth="1"/>
  </cols>
  <sheetData>
    <row r="1" spans="1:6">
      <c r="A1" s="34" t="s">
        <v>0</v>
      </c>
      <c r="B1" s="35"/>
      <c r="C1" s="35"/>
      <c r="D1" s="35"/>
      <c r="E1" s="35"/>
      <c r="F1" s="35"/>
    </row>
    <row r="2" spans="1:6">
      <c r="A2" s="1"/>
      <c r="B2" s="2"/>
      <c r="C2" s="1"/>
      <c r="D2" s="3"/>
      <c r="E2" s="1"/>
      <c r="F2" s="1"/>
    </row>
    <row r="3" spans="1:6" ht="28.8">
      <c r="A3" s="4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6" t="s">
        <v>6</v>
      </c>
    </row>
    <row r="4" spans="1:6" ht="57.6">
      <c r="A4" s="7">
        <v>44371</v>
      </c>
      <c r="B4" s="8" t="s">
        <v>18</v>
      </c>
      <c r="C4" s="9" t="s">
        <v>17</v>
      </c>
      <c r="D4" s="32">
        <v>7400000</v>
      </c>
      <c r="E4" s="9" t="s">
        <v>7</v>
      </c>
      <c r="F4" s="9" t="s">
        <v>8</v>
      </c>
    </row>
    <row r="5" spans="1:6" ht="28.8">
      <c r="A5" s="7">
        <v>44377</v>
      </c>
      <c r="B5" s="10" t="s">
        <v>9</v>
      </c>
      <c r="C5" s="9" t="s">
        <v>12</v>
      </c>
      <c r="D5" s="30">
        <v>3669</v>
      </c>
      <c r="E5" s="8" t="s">
        <v>10</v>
      </c>
      <c r="F5" s="8" t="s">
        <v>11</v>
      </c>
    </row>
    <row r="6" spans="1:6">
      <c r="D6" s="13">
        <f>SUM(D4:D5)</f>
        <v>7403669</v>
      </c>
    </row>
    <row r="10" spans="1:6">
      <c r="A10" s="20" t="s">
        <v>71</v>
      </c>
      <c r="B10" s="13">
        <f>D6</f>
        <v>7403669</v>
      </c>
    </row>
    <row r="11" spans="1:6">
      <c r="A11" s="20" t="s">
        <v>72</v>
      </c>
      <c r="B11" s="27">
        <f>'July to Sept'!D13</f>
        <v>12662953.35</v>
      </c>
    </row>
    <row r="12" spans="1:6">
      <c r="A12" s="20" t="s">
        <v>73</v>
      </c>
      <c r="B12" s="27">
        <f>'Oct to Dec 2021'!D8</f>
        <v>3765583</v>
      </c>
    </row>
    <row r="13" spans="1:6">
      <c r="A13" s="20" t="s">
        <v>75</v>
      </c>
      <c r="B13" s="27">
        <f>'Jan to March 2022'!D10</f>
        <v>14571737.01</v>
      </c>
    </row>
    <row r="14" spans="1:6">
      <c r="A14" s="20" t="s">
        <v>74</v>
      </c>
      <c r="B14" s="13">
        <f>SUM(B10:B13)</f>
        <v>38403942.359999999</v>
      </c>
    </row>
  </sheetData>
  <mergeCells count="1">
    <mergeCell ref="A1:F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opLeftCell="A7" workbookViewId="0">
      <selection sqref="A1:F13"/>
    </sheetView>
  </sheetViews>
  <sheetFormatPr defaultRowHeight="14.4"/>
  <cols>
    <col min="1" max="1" width="10.44140625" bestFit="1" customWidth="1"/>
    <col min="2" max="2" width="18.44140625" customWidth="1"/>
    <col min="3" max="3" width="18.33203125" customWidth="1"/>
    <col min="4" max="4" width="13.6640625" bestFit="1" customWidth="1"/>
    <col min="5" max="5" width="16.5546875" customWidth="1"/>
    <col min="6" max="6" width="30.44140625" customWidth="1"/>
  </cols>
  <sheetData>
    <row r="1" spans="1:6">
      <c r="A1" s="34" t="s">
        <v>13</v>
      </c>
      <c r="B1" s="35"/>
      <c r="C1" s="35"/>
      <c r="D1" s="35"/>
      <c r="E1" s="35"/>
      <c r="F1" s="35"/>
    </row>
    <row r="2" spans="1:6">
      <c r="A2" s="1"/>
      <c r="B2" s="2"/>
      <c r="C2" s="1"/>
      <c r="D2" s="3"/>
      <c r="E2" s="1"/>
      <c r="F2" s="1"/>
    </row>
    <row r="3" spans="1:6">
      <c r="A3" s="4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6" t="s">
        <v>6</v>
      </c>
    </row>
    <row r="4" spans="1:6" ht="83.25" customHeight="1">
      <c r="A4" s="7">
        <v>44354</v>
      </c>
      <c r="B4" s="8" t="s">
        <v>14</v>
      </c>
      <c r="C4" s="9" t="s">
        <v>20</v>
      </c>
      <c r="D4" s="32">
        <v>368</v>
      </c>
      <c r="E4" s="9" t="s">
        <v>10</v>
      </c>
      <c r="F4" s="9" t="s">
        <v>21</v>
      </c>
    </row>
    <row r="5" spans="1:6" ht="86.4">
      <c r="A5" s="7">
        <v>44384</v>
      </c>
      <c r="B5" s="11" t="s">
        <v>15</v>
      </c>
      <c r="C5" s="12" t="s">
        <v>16</v>
      </c>
      <c r="D5" s="30">
        <v>3719500</v>
      </c>
      <c r="E5" s="8" t="s">
        <v>19</v>
      </c>
      <c r="F5" s="8" t="s">
        <v>21</v>
      </c>
    </row>
    <row r="6" spans="1:6" ht="100.8">
      <c r="A6" s="7">
        <v>44415</v>
      </c>
      <c r="B6" s="9" t="s">
        <v>28</v>
      </c>
      <c r="C6" s="14" t="s">
        <v>29</v>
      </c>
      <c r="D6" s="30">
        <v>372636</v>
      </c>
      <c r="E6" s="9" t="s">
        <v>30</v>
      </c>
      <c r="F6" s="9" t="s">
        <v>31</v>
      </c>
    </row>
    <row r="7" spans="1:6" ht="57.6">
      <c r="A7" s="18" t="s">
        <v>22</v>
      </c>
      <c r="B7" s="8" t="s">
        <v>14</v>
      </c>
      <c r="C7" s="9" t="s">
        <v>20</v>
      </c>
      <c r="D7" s="33">
        <v>366061</v>
      </c>
      <c r="E7" s="9" t="s">
        <v>10</v>
      </c>
      <c r="F7" s="9" t="s">
        <v>21</v>
      </c>
    </row>
    <row r="8" spans="1:6" ht="72">
      <c r="A8" s="15">
        <v>44294</v>
      </c>
      <c r="B8" s="11" t="s">
        <v>23</v>
      </c>
      <c r="C8" s="11" t="s">
        <v>24</v>
      </c>
      <c r="D8" s="28">
        <v>3489.35</v>
      </c>
      <c r="E8" s="9" t="s">
        <v>10</v>
      </c>
      <c r="F8" s="9" t="s">
        <v>21</v>
      </c>
    </row>
    <row r="9" spans="1:6" ht="43.2">
      <c r="A9" s="15" t="s">
        <v>32</v>
      </c>
      <c r="B9" s="9" t="s">
        <v>33</v>
      </c>
      <c r="C9" s="9" t="s">
        <v>34</v>
      </c>
      <c r="D9" s="32">
        <v>572738</v>
      </c>
      <c r="E9" s="9" t="s">
        <v>35</v>
      </c>
      <c r="F9" s="9" t="s">
        <v>36</v>
      </c>
    </row>
    <row r="10" spans="1:6" ht="72">
      <c r="A10" s="15" t="s">
        <v>38</v>
      </c>
      <c r="B10" s="9" t="s">
        <v>39</v>
      </c>
      <c r="C10" s="9" t="s">
        <v>40</v>
      </c>
      <c r="D10" s="32">
        <v>1983649</v>
      </c>
      <c r="E10" s="9" t="s">
        <v>41</v>
      </c>
      <c r="F10" s="9" t="s">
        <v>42</v>
      </c>
    </row>
    <row r="11" spans="1:6" ht="28.8">
      <c r="A11" s="16" t="s">
        <v>25</v>
      </c>
      <c r="B11" s="14" t="s">
        <v>26</v>
      </c>
      <c r="C11" s="19" t="s">
        <v>37</v>
      </c>
      <c r="D11" s="32">
        <v>26245</v>
      </c>
      <c r="E11" s="9" t="s">
        <v>10</v>
      </c>
      <c r="F11" s="17" t="s">
        <v>27</v>
      </c>
    </row>
    <row r="12" spans="1:6" ht="72">
      <c r="A12" s="7">
        <v>44448</v>
      </c>
      <c r="B12" s="9" t="s">
        <v>39</v>
      </c>
      <c r="C12" s="9" t="s">
        <v>40</v>
      </c>
      <c r="D12" s="32">
        <v>5618267</v>
      </c>
      <c r="E12" s="9" t="s">
        <v>41</v>
      </c>
      <c r="F12" s="9" t="s">
        <v>42</v>
      </c>
    </row>
    <row r="13" spans="1:6">
      <c r="A13" s="16"/>
      <c r="B13" s="20" t="s">
        <v>43</v>
      </c>
      <c r="C13" s="16"/>
      <c r="D13" s="13">
        <f>SUM(D4:D12)</f>
        <v>12662953.35</v>
      </c>
      <c r="E13" s="16"/>
      <c r="F13" s="16"/>
    </row>
  </sheetData>
  <mergeCells count="1">
    <mergeCell ref="A1:F1"/>
  </mergeCells>
  <pageMargins left="0.7" right="0.7" top="0.75" bottom="0.75" header="0.3" footer="0.3"/>
  <pageSetup paperSize="9" scale="8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>
      <selection sqref="A1:F8"/>
    </sheetView>
  </sheetViews>
  <sheetFormatPr defaultRowHeight="14.4"/>
  <cols>
    <col min="1" max="1" width="10.6640625" bestFit="1" customWidth="1"/>
    <col min="2" max="2" width="21.109375" bestFit="1" customWidth="1"/>
    <col min="3" max="3" width="32.109375" bestFit="1" customWidth="1"/>
    <col min="4" max="4" width="13.6640625" bestFit="1" customWidth="1"/>
    <col min="5" max="5" width="12.44140625" bestFit="1" customWidth="1"/>
    <col min="6" max="6" width="22" bestFit="1" customWidth="1"/>
  </cols>
  <sheetData>
    <row r="1" spans="1:6">
      <c r="A1" s="34" t="s">
        <v>44</v>
      </c>
      <c r="B1" s="35"/>
      <c r="C1" s="35"/>
      <c r="D1" s="35"/>
      <c r="E1" s="35"/>
      <c r="F1" s="35"/>
    </row>
    <row r="2" spans="1:6">
      <c r="A2" s="21"/>
      <c r="B2" s="2"/>
      <c r="C2" s="21"/>
      <c r="D2" s="3"/>
      <c r="E2" s="21"/>
      <c r="F2" s="21"/>
    </row>
    <row r="3" spans="1:6">
      <c r="A3" s="4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6" t="s">
        <v>6</v>
      </c>
    </row>
    <row r="4" spans="1:6" ht="28.8">
      <c r="A4" s="7" t="s">
        <v>45</v>
      </c>
      <c r="B4" s="8" t="s">
        <v>46</v>
      </c>
      <c r="C4" s="9" t="s">
        <v>47</v>
      </c>
      <c r="D4" s="29">
        <v>25746</v>
      </c>
      <c r="E4" s="9" t="s">
        <v>10</v>
      </c>
      <c r="F4" s="9" t="s">
        <v>48</v>
      </c>
    </row>
    <row r="5" spans="1:6" ht="28.8">
      <c r="A5" s="7" t="s">
        <v>49</v>
      </c>
      <c r="B5" s="10" t="s">
        <v>9</v>
      </c>
      <c r="C5" s="9" t="s">
        <v>12</v>
      </c>
      <c r="D5" s="31">
        <v>2237557</v>
      </c>
      <c r="E5" s="18" t="s">
        <v>50</v>
      </c>
      <c r="F5" s="9" t="s">
        <v>51</v>
      </c>
    </row>
    <row r="6" spans="1:6" ht="72">
      <c r="A6" s="7" t="s">
        <v>52</v>
      </c>
      <c r="B6" s="9" t="s">
        <v>53</v>
      </c>
      <c r="C6" s="14" t="s">
        <v>54</v>
      </c>
      <c r="D6" s="31">
        <v>1276493</v>
      </c>
      <c r="E6" s="9" t="s">
        <v>55</v>
      </c>
      <c r="F6" s="9" t="s">
        <v>56</v>
      </c>
    </row>
    <row r="7" spans="1:6" ht="43.2">
      <c r="A7" s="8" t="s">
        <v>57</v>
      </c>
      <c r="B7" s="9" t="s">
        <v>33</v>
      </c>
      <c r="C7" s="9" t="s">
        <v>34</v>
      </c>
      <c r="D7" s="29">
        <v>225787</v>
      </c>
      <c r="E7" s="9" t="s">
        <v>35</v>
      </c>
      <c r="F7" s="9" t="s">
        <v>36</v>
      </c>
    </row>
    <row r="8" spans="1:6">
      <c r="A8" s="16"/>
      <c r="B8" s="20" t="s">
        <v>43</v>
      </c>
      <c r="C8" s="16"/>
      <c r="D8" s="13">
        <f>SUM(D4:D7)</f>
        <v>3765583</v>
      </c>
      <c r="E8" s="16"/>
      <c r="F8" s="16"/>
    </row>
  </sheetData>
  <mergeCells count="1">
    <mergeCell ref="A1:F1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sqref="A1:F10"/>
    </sheetView>
  </sheetViews>
  <sheetFormatPr defaultRowHeight="14.4"/>
  <cols>
    <col min="1" max="1" width="20" customWidth="1"/>
    <col min="2" max="2" width="19.5546875" bestFit="1" customWidth="1"/>
    <col min="3" max="3" width="27.6640625" bestFit="1" customWidth="1"/>
    <col min="4" max="4" width="16.5546875" customWidth="1"/>
    <col min="5" max="5" width="16" bestFit="1" customWidth="1"/>
    <col min="6" max="6" width="29.6640625" customWidth="1"/>
  </cols>
  <sheetData>
    <row r="1" spans="1:6">
      <c r="A1" s="34" t="s">
        <v>58</v>
      </c>
      <c r="B1" s="35"/>
      <c r="C1" s="35"/>
      <c r="D1" s="35"/>
      <c r="E1" s="35"/>
      <c r="F1" s="35"/>
    </row>
    <row r="2" spans="1:6">
      <c r="A2" s="21"/>
      <c r="B2" s="2"/>
      <c r="C2" s="21"/>
      <c r="D2" s="3"/>
      <c r="E2" s="21"/>
      <c r="F2" s="21"/>
    </row>
    <row r="3" spans="1:6">
      <c r="A3" s="4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6" t="s">
        <v>6</v>
      </c>
    </row>
    <row r="4" spans="1:6" ht="43.2">
      <c r="A4" s="7">
        <v>44682</v>
      </c>
      <c r="B4" s="23" t="s">
        <v>23</v>
      </c>
      <c r="C4" s="24" t="s">
        <v>24</v>
      </c>
      <c r="D4" s="29">
        <v>7342.01</v>
      </c>
      <c r="E4" s="9" t="s">
        <v>10</v>
      </c>
      <c r="F4" s="9" t="s">
        <v>10</v>
      </c>
    </row>
    <row r="5" spans="1:6" ht="28.8">
      <c r="A5" s="7" t="s">
        <v>60</v>
      </c>
      <c r="B5" s="10" t="s">
        <v>59</v>
      </c>
      <c r="C5" s="9" t="s">
        <v>67</v>
      </c>
      <c r="D5" s="31">
        <v>370260</v>
      </c>
      <c r="E5" s="9" t="s">
        <v>10</v>
      </c>
      <c r="F5" s="9" t="s">
        <v>21</v>
      </c>
    </row>
    <row r="6" spans="1:6" ht="43.2">
      <c r="A6" s="7" t="s">
        <v>61</v>
      </c>
      <c r="B6" s="9" t="s">
        <v>39</v>
      </c>
      <c r="C6" s="9" t="s">
        <v>40</v>
      </c>
      <c r="D6" s="31">
        <v>6338392</v>
      </c>
      <c r="E6" s="9" t="s">
        <v>41</v>
      </c>
      <c r="F6" s="9" t="s">
        <v>42</v>
      </c>
    </row>
    <row r="7" spans="1:6" ht="43.2">
      <c r="A7" s="8" t="s">
        <v>61</v>
      </c>
      <c r="B7" s="9" t="s">
        <v>65</v>
      </c>
      <c r="C7" s="9" t="s">
        <v>66</v>
      </c>
      <c r="D7" s="29">
        <v>257743</v>
      </c>
      <c r="E7" s="9" t="s">
        <v>68</v>
      </c>
      <c r="F7" s="9" t="s">
        <v>69</v>
      </c>
    </row>
    <row r="8" spans="1:6" ht="43.2">
      <c r="A8" s="8" t="s">
        <v>62</v>
      </c>
      <c r="B8" s="9" t="s">
        <v>63</v>
      </c>
      <c r="C8" s="9" t="s">
        <v>64</v>
      </c>
      <c r="D8" s="29">
        <v>7598000</v>
      </c>
      <c r="E8" s="9" t="s">
        <v>70</v>
      </c>
      <c r="F8" s="9" t="s">
        <v>21</v>
      </c>
    </row>
    <row r="9" spans="1:6" ht="15.6">
      <c r="A9" s="8"/>
      <c r="B9" s="9"/>
      <c r="C9" s="25"/>
      <c r="D9" s="22"/>
      <c r="E9" s="9"/>
      <c r="F9" s="9"/>
    </row>
    <row r="10" spans="1:6">
      <c r="A10" s="16"/>
      <c r="B10" s="20" t="s">
        <v>43</v>
      </c>
      <c r="C10" s="16"/>
      <c r="D10" s="13">
        <f>SUM(D4:D9)</f>
        <v>14571737.01</v>
      </c>
      <c r="E10" s="16"/>
      <c r="F10" s="16"/>
    </row>
    <row r="14" spans="1:6" ht="15.6">
      <c r="D14" s="26"/>
    </row>
    <row r="15" spans="1:6" ht="15.6">
      <c r="D15" s="26"/>
      <c r="E15" s="25"/>
    </row>
    <row r="16" spans="1:6" ht="15.6">
      <c r="D16" s="26"/>
      <c r="E16" s="25"/>
    </row>
    <row r="17" spans="5:5" ht="15.6">
      <c r="E17" s="25"/>
    </row>
  </sheetData>
  <mergeCells count="1">
    <mergeCell ref="A1:F1"/>
  </mergeCells>
  <pageMargins left="0.7" right="0.7" top="0.75" bottom="0.75" header="0.3" footer="0.3"/>
  <pageSetup paperSize="9" orientation="landscape" verticalDpi="0" r:id="rId1"/>
  <ignoredErrors>
    <ignoredError sqref="D1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Apr to June</vt:lpstr>
      <vt:lpstr>July to Sept</vt:lpstr>
      <vt:lpstr>Oct to Dec 2021</vt:lpstr>
      <vt:lpstr>Jan to March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Arpit</dc:creator>
  <cp:lastModifiedBy>Arpit</cp:lastModifiedBy>
  <cp:lastPrinted>2023-02-02T10:50:04Z</cp:lastPrinted>
  <dcterms:created xsi:type="dcterms:W3CDTF">2021-07-09T11:33:25Z</dcterms:created>
  <dcterms:modified xsi:type="dcterms:W3CDTF">2023-02-02T10:50:10Z</dcterms:modified>
</cp:coreProperties>
</file>